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FFICIOUNICOCONTRATTIERISORSE\Querqui\Anno 2021\4.2021 - Manutenzione ascensori\"/>
    </mc:Choice>
  </mc:AlternateContent>
  <bookViews>
    <workbookView xWindow="0" yWindow="0" windowWidth="25200" windowHeight="11985"/>
  </bookViews>
  <sheets>
    <sheet name="Foglio2" sheetId="2" r:id="rId1"/>
  </sheets>
  <definedNames>
    <definedName name="_xlnm.Print_Area" localSheetId="0">Foglio2!#REF!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G18" i="2"/>
  <c r="G15" i="2"/>
  <c r="G14" i="2"/>
  <c r="G12" i="2" l="1"/>
  <c r="G13" i="2" s="1"/>
  <c r="G11" i="2"/>
  <c r="G10" i="2"/>
  <c r="G9" i="2"/>
  <c r="G8" i="2"/>
</calcChain>
</file>

<file path=xl/sharedStrings.xml><?xml version="1.0" encoding="utf-8"?>
<sst xmlns="http://schemas.openxmlformats.org/spreadsheetml/2006/main" count="54" uniqueCount="44">
  <si>
    <t>TARIFFA</t>
  </si>
  <si>
    <t>TOTALE</t>
  </si>
  <si>
    <t>cad</t>
  </si>
  <si>
    <t>m</t>
  </si>
  <si>
    <t>Quadro di manovra a microprocessore per un impianto normale fino a 16 fermate, fino a 7,5 HP completo di tutte le apparecchiature, quali selettore elettronico, predisposizione per emergenzamatic, tensione di manovra fino a 60 V, gong di cabina, salvamotore, alimentatore di allarme conforme alla L. 13/89, conforme alle norme EN81.1 ed EN81.2, e armadio di protezione chiuso, in opera: per motore ad una velocità</t>
  </si>
  <si>
    <t>E 3.05.128.a.</t>
  </si>
  <si>
    <t>Dispositivo d’emergenza per il ritorno automatico della cabina al piano terra in mancanza di tensione, completo di relè, batteria tampone e quanto altro occorre per il collegamento al quadro di manovra esistente, per qualsiasi vcc, e hp, in opera: con automatismo per apertura porte di cabina</t>
  </si>
  <si>
    <t>E 3.06.8.b.</t>
  </si>
  <si>
    <t>E 3.05.133.a.</t>
  </si>
  <si>
    <t>Regolatore elettronico della velocità per motori a doppia polarità, qualsiasi tensione, velocità fino a 1,6 m/sec completo di tutti gli accessori nececessari per il funzionamento, tipo ACVV "TAKEDO" o VVVF “INVERTER” con controllo a  microprocessore, in opera: per motori fino a 5,5 HP</t>
  </si>
  <si>
    <t>Segnalatore orizzontale / verticale a display 7 segmenti, 1 o 2 cifre + freccia di salita/discesa mm 30 x 35, in opera</t>
  </si>
  <si>
    <t>E 3.05.141</t>
  </si>
  <si>
    <t>E 3.05.27.b.</t>
  </si>
  <si>
    <t xml:space="preserve">Bottoniera universale per cabine mobili con piastra di alluminio anodizzato, completa dei pulsanti antivandalo per i piani, di allarme e di arresto, scatola di contenimento, viti, dadi, stop, in opera: fino a 6 fermate ma con sistema braille </t>
  </si>
  <si>
    <t>aumento percentuale per piastra in ottone</t>
  </si>
  <si>
    <t>%</t>
  </si>
  <si>
    <t>5a</t>
  </si>
  <si>
    <t>5b</t>
  </si>
  <si>
    <t>Bottoniera di piano con piastra di alluminio anodizzato, con o senza scritta "presente-occupato", completa di scatola di contenimento, viti, dadi, stop, installata su muro o su pannelli in lamiera, in opera: con sistema Braille</t>
  </si>
  <si>
    <t>E 3.05.27.e.</t>
  </si>
  <si>
    <t>E 3.05.28.d.</t>
  </si>
  <si>
    <t>sovrapprezzo per ogni pulsante o gemma in più</t>
  </si>
  <si>
    <t>E 3.05.28.e.</t>
  </si>
  <si>
    <t>6a</t>
  </si>
  <si>
    <t>6b</t>
  </si>
  <si>
    <t>6c</t>
  </si>
  <si>
    <t>E 3.05.28.g.</t>
  </si>
  <si>
    <t xml:space="preserve">con fornitura in opera di nuove linee elettriche per l’alimentazione dei dispositivi posti lungo il vano corsa costituite da cavi elettrici di sezione minima pari a 1,5 mmq e di caratteristiche rispondenti alla normativa vigente posati in canalizzazioni in PVC, compreso ogni magistero per dare l'opera </t>
  </si>
  <si>
    <t>Cavo flessibile isolato, con materiale termoplastico, grado di isolamento 5, con conduttori in rame, accuratamente fissato come
occorre compreso morsetti e capicorda, in opera: a 20 conduttori</t>
  </si>
  <si>
    <t>corpo</t>
  </si>
  <si>
    <t>NP1</t>
  </si>
  <si>
    <t>NP2</t>
  </si>
  <si>
    <t>oneri sicurezza  non soggetti a ribasso (vedere DUVRI)</t>
  </si>
  <si>
    <t>Area compilata dal FORNITORE</t>
  </si>
  <si>
    <t>Prezzo Totale (IVA esclusa)</t>
  </si>
  <si>
    <t>N. ordinario</t>
  </si>
  <si>
    <t>Designazione lavori</t>
  </si>
  <si>
    <t>Unità di misura</t>
  </si>
  <si>
    <t xml:space="preserve">Quantità </t>
  </si>
  <si>
    <t>UNITARIO</t>
  </si>
  <si>
    <t xml:space="preserve">TOTALE (Valore di aggiudicazione) - da indicare quale OFFERTA ECONOMICA </t>
  </si>
  <si>
    <t>Area compilata dall'Amministrazione</t>
  </si>
  <si>
    <t>Importi  a base d'asta(IVA esclusa)</t>
  </si>
  <si>
    <t>Importi offerti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</si>
</sst>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7" formatCode="&quot;€&quot;\ #,##0.00"/>
    <numFmt numFmtId="168" formatCode="&quot;€&quot;\ #,##0.00;\-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165" fontId="3" fillId="3" borderId="8" xfId="1" applyNumberFormat="1" applyFont="1" applyFill="1" applyBorder="1" applyAlignment="1" applyProtection="1">
      <alignment horizontal="center"/>
    </xf>
    <xf numFmtId="168" fontId="3" fillId="2" borderId="5" xfId="2" applyNumberFormat="1" applyFont="1" applyFill="1" applyBorder="1" applyAlignment="1">
      <alignment horizontal="right" vertical="center" wrapText="1"/>
    </xf>
    <xf numFmtId="0" fontId="0" fillId="3" borderId="6" xfId="0" applyFill="1" applyBorder="1" applyAlignment="1">
      <alignment horizontal="center"/>
    </xf>
    <xf numFmtId="0" fontId="0" fillId="3" borderId="6" xfId="0" applyFill="1" applyBorder="1" applyAlignment="1">
      <alignment horizontal="justify" wrapText="1"/>
    </xf>
    <xf numFmtId="0" fontId="0" fillId="3" borderId="6" xfId="0" applyFill="1" applyBorder="1" applyAlignment="1">
      <alignment horizontal="center" wrapText="1"/>
    </xf>
    <xf numFmtId="164" fontId="0" fillId="3" borderId="6" xfId="0" applyNumberFormat="1" applyFill="1" applyBorder="1" applyAlignment="1">
      <alignment horizontal="right"/>
    </xf>
    <xf numFmtId="9" fontId="0" fillId="3" borderId="6" xfId="0" applyNumberFormat="1" applyFill="1" applyBorder="1" applyAlignment="1">
      <alignment horizontal="center"/>
    </xf>
    <xf numFmtId="164" fontId="0" fillId="3" borderId="6" xfId="0" applyNumberFormat="1" applyFill="1" applyBorder="1"/>
    <xf numFmtId="0" fontId="0" fillId="3" borderId="6" xfId="0" applyFill="1" applyBorder="1"/>
    <xf numFmtId="0" fontId="0" fillId="4" borderId="6" xfId="0" applyFill="1" applyBorder="1"/>
    <xf numFmtId="167" fontId="4" fillId="4" borderId="6" xfId="0" applyNumberFormat="1" applyFont="1" applyFill="1" applyBorder="1" applyAlignment="1" applyProtection="1">
      <alignment horizontal="center" vertical="center" wrapText="1"/>
    </xf>
    <xf numFmtId="164" fontId="0" fillId="4" borderId="6" xfId="0" applyNumberFormat="1" applyFill="1" applyBorder="1"/>
    <xf numFmtId="165" fontId="3" fillId="3" borderId="1" xfId="1" applyNumberFormat="1" applyFont="1" applyFill="1" applyBorder="1" applyAlignment="1" applyProtection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165" fontId="3" fillId="4" borderId="1" xfId="1" applyNumberFormat="1" applyFont="1" applyFill="1" applyBorder="1" applyAlignment="1" applyProtection="1">
      <alignment horizontal="center" wrapText="1"/>
    </xf>
    <xf numFmtId="0" fontId="1" fillId="4" borderId="4" xfId="0" applyFont="1" applyFill="1" applyBorder="1" applyAlignment="1">
      <alignment horizontal="center" wrapText="1"/>
    </xf>
    <xf numFmtId="165" fontId="3" fillId="4" borderId="8" xfId="1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Euro" xfId="2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0"/>
  <sheetViews>
    <sheetView tabSelected="1" topLeftCell="A13" workbookViewId="0">
      <selection activeCell="E24" sqref="E24"/>
    </sheetView>
  </sheetViews>
  <sheetFormatPr defaultRowHeight="15" x14ac:dyDescent="0.25"/>
  <cols>
    <col min="1" max="1" width="15" customWidth="1"/>
    <col min="2" max="2" width="13.7109375" customWidth="1"/>
    <col min="3" max="3" width="53.28515625" customWidth="1"/>
    <col min="4" max="4" width="15.5703125" bestFit="1" customWidth="1"/>
    <col min="5" max="5" width="12.42578125" customWidth="1"/>
    <col min="6" max="6" width="12.140625" customWidth="1"/>
    <col min="7" max="7" width="11.85546875" bestFit="1" customWidth="1"/>
    <col min="8" max="8" width="14.42578125" customWidth="1"/>
    <col min="9" max="9" width="11" bestFit="1" customWidth="1"/>
    <col min="11" max="11" width="11.5703125" customWidth="1"/>
  </cols>
  <sheetData>
    <row r="4" spans="1:9" ht="15.75" thickBot="1" x14ac:dyDescent="0.3"/>
    <row r="5" spans="1:9" ht="33.75" customHeight="1" thickBot="1" x14ac:dyDescent="0.3">
      <c r="A5" s="1" t="s">
        <v>41</v>
      </c>
      <c r="B5" s="2"/>
      <c r="C5" s="2"/>
      <c r="D5" s="2"/>
      <c r="E5" s="2"/>
      <c r="F5" s="27"/>
      <c r="G5" s="27"/>
      <c r="H5" s="19" t="s">
        <v>33</v>
      </c>
      <c r="I5" s="19"/>
    </row>
    <row r="6" spans="1:9" ht="79.5" customHeight="1" thickBot="1" x14ac:dyDescent="0.3">
      <c r="A6" s="3" t="s">
        <v>35</v>
      </c>
      <c r="B6" s="3" t="s">
        <v>0</v>
      </c>
      <c r="C6" s="3" t="s">
        <v>36</v>
      </c>
      <c r="D6" s="3" t="s">
        <v>37</v>
      </c>
      <c r="E6" s="3" t="s">
        <v>38</v>
      </c>
      <c r="F6" s="17" t="s">
        <v>42</v>
      </c>
      <c r="G6" s="18"/>
      <c r="H6" s="20" t="s">
        <v>43</v>
      </c>
      <c r="I6" s="21" t="s">
        <v>34</v>
      </c>
    </row>
    <row r="7" spans="1:9" x14ac:dyDescent="0.25">
      <c r="A7" s="4"/>
      <c r="B7" s="4"/>
      <c r="C7" s="4"/>
      <c r="D7" s="4"/>
      <c r="E7" s="4"/>
      <c r="F7" s="5" t="s">
        <v>39</v>
      </c>
      <c r="G7" s="5" t="s">
        <v>1</v>
      </c>
      <c r="H7" s="22" t="s">
        <v>39</v>
      </c>
      <c r="I7" s="22" t="s">
        <v>1</v>
      </c>
    </row>
    <row r="8" spans="1:9" ht="120" x14ac:dyDescent="0.25">
      <c r="A8" s="7">
        <v>1</v>
      </c>
      <c r="B8" s="7" t="s">
        <v>5</v>
      </c>
      <c r="C8" s="8" t="s">
        <v>4</v>
      </c>
      <c r="D8" s="9" t="s">
        <v>2</v>
      </c>
      <c r="E8" s="7">
        <v>1</v>
      </c>
      <c r="F8" s="10">
        <v>2685.58</v>
      </c>
      <c r="G8" s="10">
        <f>E8*F8</f>
        <v>2685.58</v>
      </c>
      <c r="H8" s="14"/>
      <c r="I8" s="15"/>
    </row>
    <row r="9" spans="1:9" ht="90" x14ac:dyDescent="0.25">
      <c r="A9" s="7">
        <v>2</v>
      </c>
      <c r="B9" s="7" t="s">
        <v>7</v>
      </c>
      <c r="C9" s="8" t="s">
        <v>6</v>
      </c>
      <c r="D9" s="9" t="s">
        <v>2</v>
      </c>
      <c r="E9" s="7">
        <v>1</v>
      </c>
      <c r="F9" s="10">
        <v>895</v>
      </c>
      <c r="G9" s="10">
        <f>E9*F9</f>
        <v>895</v>
      </c>
      <c r="H9" s="14"/>
      <c r="I9" s="14"/>
    </row>
    <row r="10" spans="1:9" ht="90" x14ac:dyDescent="0.25">
      <c r="A10" s="7">
        <v>3</v>
      </c>
      <c r="B10" s="7" t="s">
        <v>8</v>
      </c>
      <c r="C10" s="8" t="s">
        <v>9</v>
      </c>
      <c r="D10" s="9" t="s">
        <v>2</v>
      </c>
      <c r="E10" s="7">
        <v>1</v>
      </c>
      <c r="F10" s="10">
        <v>2272.41</v>
      </c>
      <c r="G10" s="10">
        <f>E10*F10</f>
        <v>2272.41</v>
      </c>
      <c r="H10" s="14"/>
      <c r="I10" s="14"/>
    </row>
    <row r="11" spans="1:9" ht="30" x14ac:dyDescent="0.25">
      <c r="A11" s="7">
        <v>4</v>
      </c>
      <c r="B11" s="7" t="s">
        <v>11</v>
      </c>
      <c r="C11" s="8" t="s">
        <v>10</v>
      </c>
      <c r="D11" s="7" t="s">
        <v>2</v>
      </c>
      <c r="E11" s="7">
        <v>2</v>
      </c>
      <c r="F11" s="10">
        <v>158.55000000000001</v>
      </c>
      <c r="G11" s="10">
        <f>E11*F11</f>
        <v>317.10000000000002</v>
      </c>
      <c r="H11" s="14"/>
      <c r="I11" s="14"/>
    </row>
    <row r="12" spans="1:9" ht="75" x14ac:dyDescent="0.25">
      <c r="A12" s="7" t="s">
        <v>16</v>
      </c>
      <c r="B12" s="7" t="s">
        <v>12</v>
      </c>
      <c r="C12" s="8" t="s">
        <v>13</v>
      </c>
      <c r="D12" s="7" t="s">
        <v>2</v>
      </c>
      <c r="E12" s="7">
        <v>1</v>
      </c>
      <c r="F12" s="10">
        <v>445.19</v>
      </c>
      <c r="G12" s="10">
        <f>E12*F12</f>
        <v>445.19</v>
      </c>
      <c r="H12" s="14"/>
      <c r="I12" s="14"/>
    </row>
    <row r="13" spans="1:9" x14ac:dyDescent="0.25">
      <c r="A13" s="7" t="s">
        <v>17</v>
      </c>
      <c r="B13" s="7" t="s">
        <v>19</v>
      </c>
      <c r="C13" s="8" t="s">
        <v>14</v>
      </c>
      <c r="D13" s="7" t="s">
        <v>15</v>
      </c>
      <c r="E13" s="7"/>
      <c r="F13" s="11">
        <v>0.5</v>
      </c>
      <c r="G13" s="12">
        <f>G12*F13</f>
        <v>222.595</v>
      </c>
      <c r="H13" s="14"/>
      <c r="I13" s="14"/>
    </row>
    <row r="14" spans="1:9" ht="75" x14ac:dyDescent="0.25">
      <c r="A14" s="7" t="s">
        <v>23</v>
      </c>
      <c r="B14" s="7" t="s">
        <v>20</v>
      </c>
      <c r="C14" s="8" t="s">
        <v>18</v>
      </c>
      <c r="D14" s="7" t="s">
        <v>2</v>
      </c>
      <c r="E14" s="7">
        <v>3</v>
      </c>
      <c r="F14" s="10">
        <v>179.73</v>
      </c>
      <c r="G14" s="10">
        <f>E14*F14</f>
        <v>539.18999999999994</v>
      </c>
      <c r="H14" s="14"/>
      <c r="I14" s="14"/>
    </row>
    <row r="15" spans="1:9" x14ac:dyDescent="0.25">
      <c r="A15" s="7" t="s">
        <v>24</v>
      </c>
      <c r="B15" s="7" t="s">
        <v>22</v>
      </c>
      <c r="C15" s="8" t="s">
        <v>21</v>
      </c>
      <c r="D15" s="7" t="s">
        <v>15</v>
      </c>
      <c r="E15" s="7">
        <v>1</v>
      </c>
      <c r="F15" s="11">
        <v>0.25</v>
      </c>
      <c r="G15" s="12">
        <f>F14*F15</f>
        <v>44.932499999999997</v>
      </c>
      <c r="H15" s="14"/>
      <c r="I15" s="14"/>
    </row>
    <row r="16" spans="1:9" x14ac:dyDescent="0.25">
      <c r="A16" s="7" t="s">
        <v>25</v>
      </c>
      <c r="B16" s="7" t="s">
        <v>26</v>
      </c>
      <c r="C16" s="8" t="s">
        <v>14</v>
      </c>
      <c r="D16" s="7" t="s">
        <v>15</v>
      </c>
      <c r="E16" s="7"/>
      <c r="F16" s="11">
        <v>0.5</v>
      </c>
      <c r="G16" s="12">
        <v>292.06</v>
      </c>
      <c r="H16" s="14"/>
      <c r="I16" s="14"/>
    </row>
    <row r="17" spans="1:9" ht="90" x14ac:dyDescent="0.25">
      <c r="A17" s="7">
        <v>7</v>
      </c>
      <c r="B17" s="7" t="s">
        <v>30</v>
      </c>
      <c r="C17" s="8" t="s">
        <v>27</v>
      </c>
      <c r="D17" s="7" t="s">
        <v>29</v>
      </c>
      <c r="E17" s="7"/>
      <c r="F17" s="11"/>
      <c r="G17" s="12">
        <v>2574.94</v>
      </c>
      <c r="H17" s="14"/>
      <c r="I17" s="14"/>
    </row>
    <row r="18" spans="1:9" ht="75" x14ac:dyDescent="0.25">
      <c r="A18" s="7">
        <v>8</v>
      </c>
      <c r="B18" s="7" t="s">
        <v>31</v>
      </c>
      <c r="C18" s="8" t="s">
        <v>28</v>
      </c>
      <c r="D18" s="7" t="s">
        <v>3</v>
      </c>
      <c r="E18" s="7">
        <v>60</v>
      </c>
      <c r="F18" s="10">
        <v>6.85</v>
      </c>
      <c r="G18" s="10">
        <f>E18*F18</f>
        <v>411</v>
      </c>
      <c r="H18" s="14"/>
      <c r="I18" s="14"/>
    </row>
    <row r="19" spans="1:9" x14ac:dyDescent="0.25">
      <c r="A19" s="7"/>
      <c r="B19" s="7"/>
      <c r="C19" s="13" t="s">
        <v>32</v>
      </c>
      <c r="D19" s="13"/>
      <c r="E19" s="7"/>
      <c r="F19" s="7"/>
      <c r="G19" s="10">
        <v>300</v>
      </c>
      <c r="H19" s="14"/>
      <c r="I19" s="16"/>
    </row>
    <row r="20" spans="1:9" ht="15.75" customHeight="1" thickBot="1" x14ac:dyDescent="0.3">
      <c r="A20" s="23" t="s">
        <v>40</v>
      </c>
      <c r="B20" s="24"/>
      <c r="C20" s="24"/>
      <c r="D20" s="24"/>
      <c r="E20" s="24"/>
      <c r="F20" s="24"/>
      <c r="G20" s="25"/>
      <c r="H20" s="26"/>
      <c r="I20" s="6">
        <f>SUM(I8:I19)</f>
        <v>0</v>
      </c>
    </row>
  </sheetData>
  <mergeCells count="10">
    <mergeCell ref="H6:I6"/>
    <mergeCell ref="A20:H20"/>
    <mergeCell ref="A5:G5"/>
    <mergeCell ref="H5:I5"/>
    <mergeCell ref="B6:B7"/>
    <mergeCell ref="A6:A7"/>
    <mergeCell ref="C6:C7"/>
    <mergeCell ref="D6:D7"/>
    <mergeCell ref="E6:E7"/>
    <mergeCell ref="F6:G6"/>
  </mergeCells>
  <printOptions horizontalCentered="1" gridLines="1"/>
  <pageMargins left="0.31496062992125984" right="0.31496062992125984" top="0.74803149606299213" bottom="0.74803149606299213" header="0.31496062992125984" footer="0.31496062992125984"/>
  <pageSetup paperSize="9" scale="80" orientation="portrait" r:id="rId1"/>
  <headerFooter>
    <oddHeader xml:space="preserve">&amp;CCOMPUTO METRICO ESTIMATIVO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VECCHI Claudio</dc:creator>
  <cp:lastModifiedBy>QUERQUI Cristiana</cp:lastModifiedBy>
  <cp:lastPrinted>2021-03-09T13:18:40Z</cp:lastPrinted>
  <dcterms:created xsi:type="dcterms:W3CDTF">2018-10-31T07:09:43Z</dcterms:created>
  <dcterms:modified xsi:type="dcterms:W3CDTF">2021-03-09T15:31:15Z</dcterms:modified>
</cp:coreProperties>
</file>